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90" yWindow="570" windowWidth="9015" windowHeight="2775"/>
  </bookViews>
  <sheets>
    <sheet name="Gastos" sheetId="1" r:id="rId1"/>
  </sheets>
  <calcPr calcId="145621"/>
</workbook>
</file>

<file path=xl/calcChain.xml><?xml version="1.0" encoding="utf-8"?>
<calcChain xmlns="http://schemas.openxmlformats.org/spreadsheetml/2006/main">
  <c r="C195" i="1" l="1"/>
  <c r="C191" i="1"/>
  <c r="C186" i="1"/>
  <c r="C180" i="1"/>
  <c r="C169" i="1"/>
  <c r="C166" i="1"/>
  <c r="C158" i="1"/>
  <c r="C148" i="1"/>
  <c r="C144" i="1"/>
  <c r="C138" i="1"/>
  <c r="C133" i="1"/>
  <c r="C127" i="1"/>
  <c r="C123" i="1"/>
  <c r="C119" i="1"/>
  <c r="C115" i="1"/>
  <c r="C108" i="1"/>
  <c r="C104" i="1"/>
  <c r="C100" i="1"/>
  <c r="C91" i="1"/>
  <c r="C82" i="1"/>
  <c r="C74" i="1"/>
  <c r="C66" i="1"/>
  <c r="C57" i="1"/>
  <c r="C49" i="1"/>
  <c r="C196" i="1" s="1"/>
  <c r="C197" i="1" s="1"/>
  <c r="C41" i="1"/>
</calcChain>
</file>

<file path=xl/sharedStrings.xml><?xml version="1.0" encoding="utf-8"?>
<sst xmlns="http://schemas.openxmlformats.org/spreadsheetml/2006/main" count="361" uniqueCount="172">
  <si>
    <t>EXMO. AYUNTAMIENTO DE CARTAGENA</t>
  </si>
  <si>
    <t>PRESUPUESTO GENERAL PARA 2018</t>
  </si>
  <si>
    <t>Entidad: AGENCIA DE DESARROLLO LOCAL Y EMPLEO</t>
  </si>
  <si>
    <t>Listado Agrupado de Gastos</t>
  </si>
  <si>
    <t xml:space="preserve"> 07005</t>
  </si>
  <si>
    <t>AGENCIA DE DESARROLLO LOCAL Y EMPLEO</t>
  </si>
  <si>
    <t xml:space="preserve">    241A</t>
  </si>
  <si>
    <t>PROGRAMA AGENCIA DESARROLLO LOCAL Y EMPLEO</t>
  </si>
  <si>
    <t xml:space="preserve">        10100</t>
  </si>
  <si>
    <t>Retribuciones básicas.</t>
  </si>
  <si>
    <t xml:space="preserve">        10101</t>
  </si>
  <si>
    <t>Otras remuneraciones.</t>
  </si>
  <si>
    <t xml:space="preserve">        13100</t>
  </si>
  <si>
    <t>Retribuciones Básicas</t>
  </si>
  <si>
    <t xml:space="preserve">        13102</t>
  </si>
  <si>
    <t xml:space="preserve">        137</t>
  </si>
  <si>
    <t>Contribuciones a planes y fondos de pensiones.</t>
  </si>
  <si>
    <t xml:space="preserve">        138</t>
  </si>
  <si>
    <t>Fondos adicionales</t>
  </si>
  <si>
    <t xml:space="preserve">        15001</t>
  </si>
  <si>
    <t>Productividad fija personal laboral eventual</t>
  </si>
  <si>
    <t xml:space="preserve">        1600000</t>
  </si>
  <si>
    <t>Seguridad Social Funcionarios</t>
  </si>
  <si>
    <t xml:space="preserve">        1600001</t>
  </si>
  <si>
    <t>Cuotas seguridad social personal laboral temporal</t>
  </si>
  <si>
    <t xml:space="preserve">        16200</t>
  </si>
  <si>
    <t>Formación y perfeccionamiento del personal.</t>
  </si>
  <si>
    <t xml:space="preserve">        1620400</t>
  </si>
  <si>
    <t>Ayudas asistenciales (prótesis, gafas, etc.)</t>
  </si>
  <si>
    <t xml:space="preserve">        1620401</t>
  </si>
  <si>
    <t>Ayudas sociales (minusv., natalidad, nupcialidad y sepelio)</t>
  </si>
  <si>
    <t xml:space="preserve">        204</t>
  </si>
  <si>
    <t>Arrendamientos de material de transporte.</t>
  </si>
  <si>
    <t xml:space="preserve">        212</t>
  </si>
  <si>
    <t>Edificios y otras construcciones.</t>
  </si>
  <si>
    <t xml:space="preserve">        214</t>
  </si>
  <si>
    <t>Elementos de transporte.</t>
  </si>
  <si>
    <t xml:space="preserve">        22000</t>
  </si>
  <si>
    <t>Ordinario no inventariable.</t>
  </si>
  <si>
    <t xml:space="preserve">        22001</t>
  </si>
  <si>
    <t>Prensa, revistas, libros y otras publicaciones.</t>
  </si>
  <si>
    <t xml:space="preserve">        22002</t>
  </si>
  <si>
    <t>Material informático no inventariable.</t>
  </si>
  <si>
    <t xml:space="preserve">        22199</t>
  </si>
  <si>
    <t>Otros suministros.</t>
  </si>
  <si>
    <t xml:space="preserve">        224</t>
  </si>
  <si>
    <t>Primas de seguros.</t>
  </si>
  <si>
    <t xml:space="preserve">        225</t>
  </si>
  <si>
    <t>Tributos.</t>
  </si>
  <si>
    <t xml:space="preserve">        22602</t>
  </si>
  <si>
    <t>Publicidad y propaganda.</t>
  </si>
  <si>
    <t xml:space="preserve">        22699</t>
  </si>
  <si>
    <t>Otros gastos diversos.</t>
  </si>
  <si>
    <t xml:space="preserve">        22700</t>
  </si>
  <si>
    <t>Limpieza y aseo.</t>
  </si>
  <si>
    <t xml:space="preserve">        22706</t>
  </si>
  <si>
    <t>Estudios y trabajos técnicos.</t>
  </si>
  <si>
    <t xml:space="preserve">        23020</t>
  </si>
  <si>
    <t>Del personal no directivo.</t>
  </si>
  <si>
    <t xml:space="preserve">        231</t>
  </si>
  <si>
    <t>Locomoción.</t>
  </si>
  <si>
    <t xml:space="preserve">        310</t>
  </si>
  <si>
    <t>Intereses</t>
  </si>
  <si>
    <t xml:space="preserve">        48258</t>
  </si>
  <si>
    <t>Federación de asociaciones murcianas de personas con discapacidad físico y/u orgánica (FAMDIF)</t>
  </si>
  <si>
    <t xml:space="preserve">        623</t>
  </si>
  <si>
    <t>Maquinaria, instalaciones técnicas y utillaje.</t>
  </si>
  <si>
    <t xml:space="preserve">        625</t>
  </si>
  <si>
    <t>Mobiliario.</t>
  </si>
  <si>
    <t xml:space="preserve">        626</t>
  </si>
  <si>
    <t>Equipos para procesos de información.</t>
  </si>
  <si>
    <t xml:space="preserve">        830</t>
  </si>
  <si>
    <t>Préstamos a corto plazo. Desarrollo por sectores.</t>
  </si>
  <si>
    <t>TOTAL PROGRAMA 241A</t>
  </si>
  <si>
    <t xml:space="preserve">    241B00</t>
  </si>
  <si>
    <t>OPERACIONES DE MONTAJE DE REDES AC 2017-1093</t>
  </si>
  <si>
    <t>TOTAL PROGRAMA 241B00</t>
  </si>
  <si>
    <t xml:space="preserve">    241B01</t>
  </si>
  <si>
    <t>OPERACIONES DE FONTANERIA CALEFACCION Y CLIMATIZACION DOMESTICA AC 2017-1091</t>
  </si>
  <si>
    <t>TOTAL PROGRAMA 241B01</t>
  </si>
  <si>
    <t xml:space="preserve">    241B02</t>
  </si>
  <si>
    <t>DOCENCIA DE FORMACION PARA EL EMPLEO PR 2017-168</t>
  </si>
  <si>
    <t xml:space="preserve">        203</t>
  </si>
  <si>
    <t>Arrendamientos de maquinaria, instalaciones y utillaje.</t>
  </si>
  <si>
    <t>TOTAL PROGRAMA 241B02</t>
  </si>
  <si>
    <t xml:space="preserve">    241B03</t>
  </si>
  <si>
    <t>DINAMIZACION DE ACTIVIDADES DE OCIO Y TIEMPO LIBRE AC 2017-395</t>
  </si>
  <si>
    <t>TOTAL PROGRAMA 241B03</t>
  </si>
  <si>
    <t xml:space="preserve">    241B04</t>
  </si>
  <si>
    <t>OPERACIONES BASICAS DE RESTAURANTE BAR AC 2017-398</t>
  </si>
  <si>
    <t>TOTAL PROGRAMA 241B04</t>
  </si>
  <si>
    <t xml:space="preserve">    241B05</t>
  </si>
  <si>
    <t>ACTIVIDADES DE GESTION ADMINISTRATIVA AC 2017-2072</t>
  </si>
  <si>
    <t>TOTAL PROGRAMA 241B05</t>
  </si>
  <si>
    <t xml:space="preserve">    241B06</t>
  </si>
  <si>
    <t>COCINA AC 2017-1091</t>
  </si>
  <si>
    <t>TOTAL PROGRAMA 241B06</t>
  </si>
  <si>
    <t xml:space="preserve">    241C</t>
  </si>
  <si>
    <t>FORMACION PARA EMPRENDEDORES Y EMPRESAS</t>
  </si>
  <si>
    <t>TOTAL PROGRAMA 241C</t>
  </si>
  <si>
    <t xml:space="preserve">    241D</t>
  </si>
  <si>
    <t>COMUNICA EMPRESA</t>
  </si>
  <si>
    <t>TOTAL PROGRAMA 241D</t>
  </si>
  <si>
    <t xml:space="preserve">    241E</t>
  </si>
  <si>
    <t>AULA FIJA</t>
  </si>
  <si>
    <t>TOTAL PROGRAMA 241E</t>
  </si>
  <si>
    <t xml:space="preserve">    241G</t>
  </si>
  <si>
    <t>AGENCIA DE COLOCACIÓN Y ORIENTACION</t>
  </si>
  <si>
    <t>TOTAL PROGRAMA 241G</t>
  </si>
  <si>
    <t xml:space="preserve">    241H</t>
  </si>
  <si>
    <t>FOMENTO DEL AUTOEMPLEO</t>
  </si>
  <si>
    <t xml:space="preserve">        48218</t>
  </si>
  <si>
    <t>Otras transferencias</t>
  </si>
  <si>
    <t>TOTAL PROGRAMA 241H</t>
  </si>
  <si>
    <t xml:space="preserve">    241I</t>
  </si>
  <si>
    <t>ACTIVACIÓN PARA EL EMPLEO</t>
  </si>
  <si>
    <t xml:space="preserve">        233</t>
  </si>
  <si>
    <t>Otras indemnizaciones.</t>
  </si>
  <si>
    <t>TOTAL PROGRAMA 241I</t>
  </si>
  <si>
    <t xml:space="preserve">    241J</t>
  </si>
  <si>
    <t>DECIDE</t>
  </si>
  <si>
    <t xml:space="preserve">        13000</t>
  </si>
  <si>
    <t xml:space="preserve">        13002</t>
  </si>
  <si>
    <t xml:space="preserve">        15002</t>
  </si>
  <si>
    <t>Productividad fija personal laboral fijo</t>
  </si>
  <si>
    <t xml:space="preserve">        1600003</t>
  </si>
  <si>
    <t>Cuotas seguridad social personal laboral fijo</t>
  </si>
  <si>
    <t>TOTAL PROGRAMA 241J</t>
  </si>
  <si>
    <t xml:space="preserve">    241K</t>
  </si>
  <si>
    <t>PROYECTO MOVILIDAD ENVÍO ERASMUS</t>
  </si>
  <si>
    <t xml:space="preserve">        48100</t>
  </si>
  <si>
    <t>Premios, becas y pensiones de estudios e investigación</t>
  </si>
  <si>
    <t>TOTAL PROGRAMA 241K</t>
  </si>
  <si>
    <t xml:space="preserve">    241L</t>
  </si>
  <si>
    <t>PROGRAMAS EUROPEOS</t>
  </si>
  <si>
    <t xml:space="preserve">        2269965</t>
  </si>
  <si>
    <t>Gastos de traducción e interpretación</t>
  </si>
  <si>
    <t xml:space="preserve">        230</t>
  </si>
  <si>
    <t>Dietas.</t>
  </si>
  <si>
    <t>TOTAL PROGRAMA 241L</t>
  </si>
  <si>
    <t xml:space="preserve">    241N</t>
  </si>
  <si>
    <t>PROGRAMA INFORMADLE</t>
  </si>
  <si>
    <t>TOTAL PROGRAMA 241N</t>
  </si>
  <si>
    <t xml:space="preserve">    241O</t>
  </si>
  <si>
    <t xml:space="preserve">PROG. MIXTO DE EMPLEO Y DE FORMACION </t>
  </si>
  <si>
    <t xml:space="preserve">        205</t>
  </si>
  <si>
    <t>Arrendamientos de mobiliario y enseres.</t>
  </si>
  <si>
    <t xml:space="preserve">        206</t>
  </si>
  <si>
    <t>Arrendamientos de equipos para procesos de información.</t>
  </si>
  <si>
    <t>TOTAL PROGRAMA 241O</t>
  </si>
  <si>
    <t xml:space="preserve">    241P</t>
  </si>
  <si>
    <t>FORMACION  PARA EL EMPLEO</t>
  </si>
  <si>
    <t>TOTAL PROGRAMA 241P</t>
  </si>
  <si>
    <t xml:space="preserve">    241Q</t>
  </si>
  <si>
    <t>EMPLEO SALUDABLE</t>
  </si>
  <si>
    <t xml:space="preserve">        48279</t>
  </si>
  <si>
    <t>Asociación murciana de rehabilitación psicosocial (ISOL)</t>
  </si>
  <si>
    <t>TOTAL PROGRAMA 241Q</t>
  </si>
  <si>
    <t xml:space="preserve">    241R</t>
  </si>
  <si>
    <t>PROG. MIXTO DE EMPLEO Y FORMACION GARANTIA JUVENIL</t>
  </si>
  <si>
    <t>TOTAL PROGRAMA 241R</t>
  </si>
  <si>
    <t xml:space="preserve">    241U</t>
  </si>
  <si>
    <t>AGENTE DE DESARROLLO LOCAL</t>
  </si>
  <si>
    <t>TOTAL PROGRAMA 241U</t>
  </si>
  <si>
    <t xml:space="preserve">    241W</t>
  </si>
  <si>
    <t>PROGRAMA CONECTA</t>
  </si>
  <si>
    <t>TOTAL PROGRAMA 241W</t>
  </si>
  <si>
    <t xml:space="preserve">    241X</t>
  </si>
  <si>
    <t>CENTRO FORMACION CANTERAS</t>
  </si>
  <si>
    <t>TOTAL PROGRAMA 241X</t>
  </si>
  <si>
    <t>TOTAL DELEGACIÓN 07005</t>
  </si>
  <si>
    <t>TOTAL PRESUPUESTO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</si>
</sst>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0"/>
      <name val="Verdana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8"/>
  <sheetViews>
    <sheetView tabSelected="1" workbookViewId="0">
      <selection activeCell="C8" sqref="C8"/>
    </sheetView>
  </sheetViews>
  <sheetFormatPr baseColWidth="10" defaultColWidth="9.140625" defaultRowHeight="15" x14ac:dyDescent="0.25"/>
  <cols>
    <col min="1" max="1" width="16" customWidth="1"/>
    <col min="2" max="2" width="60" customWidth="1"/>
    <col min="3" max="3" width="12" customWidth="1"/>
  </cols>
  <sheetData>
    <row r="1" spans="1:3" x14ac:dyDescent="0.25">
      <c r="A1" s="1" t="s">
        <v>0</v>
      </c>
    </row>
    <row r="2" spans="1:3" x14ac:dyDescent="0.25">
      <c r="A2" s="1" t="s">
        <v>1</v>
      </c>
    </row>
    <row r="3" spans="1:3" x14ac:dyDescent="0.25">
      <c r="A3" s="1" t="s">
        <v>2</v>
      </c>
    </row>
    <row r="4" spans="1:3" x14ac:dyDescent="0.25">
      <c r="A4" s="1" t="s">
        <v>3</v>
      </c>
    </row>
    <row r="6" spans="1:3" x14ac:dyDescent="0.25">
      <c r="A6" s="2" t="s">
        <v>4</v>
      </c>
      <c r="B6" s="2" t="s">
        <v>5</v>
      </c>
      <c r="C6" s="2"/>
    </row>
    <row r="7" spans="1:3" x14ac:dyDescent="0.25">
      <c r="A7" s="2" t="s">
        <v>6</v>
      </c>
      <c r="B7" s="2" t="s">
        <v>7</v>
      </c>
      <c r="C7" s="2"/>
    </row>
    <row r="8" spans="1:3" x14ac:dyDescent="0.25">
      <c r="A8" t="s">
        <v>8</v>
      </c>
      <c r="B8" t="s">
        <v>9</v>
      </c>
      <c r="C8" s="3">
        <v>19544</v>
      </c>
    </row>
    <row r="9" spans="1:3" x14ac:dyDescent="0.25">
      <c r="A9" t="s">
        <v>10</v>
      </c>
      <c r="B9" t="s">
        <v>11</v>
      </c>
      <c r="C9" s="3">
        <v>37798</v>
      </c>
    </row>
    <row r="10" spans="1:3" x14ac:dyDescent="0.25">
      <c r="A10" t="s">
        <v>12</v>
      </c>
      <c r="B10" t="s">
        <v>13</v>
      </c>
      <c r="C10" s="3">
        <v>128978</v>
      </c>
    </row>
    <row r="11" spans="1:3" x14ac:dyDescent="0.25">
      <c r="A11" t="s">
        <v>14</v>
      </c>
      <c r="B11" t="s">
        <v>11</v>
      </c>
      <c r="C11" s="3">
        <v>123703</v>
      </c>
    </row>
    <row r="12" spans="1:3" x14ac:dyDescent="0.25">
      <c r="A12" t="s">
        <v>15</v>
      </c>
      <c r="B12" t="s">
        <v>16</v>
      </c>
      <c r="C12" s="3">
        <v>5861</v>
      </c>
    </row>
    <row r="13" spans="1:3" x14ac:dyDescent="0.25">
      <c r="A13" t="s">
        <v>17</v>
      </c>
      <c r="B13" t="s">
        <v>18</v>
      </c>
      <c r="C13" s="3">
        <v>2160</v>
      </c>
    </row>
    <row r="14" spans="1:3" x14ac:dyDescent="0.25">
      <c r="A14" t="s">
        <v>19</v>
      </c>
      <c r="B14" t="s">
        <v>20</v>
      </c>
      <c r="C14" s="3">
        <v>29826</v>
      </c>
    </row>
    <row r="15" spans="1:3" x14ac:dyDescent="0.25">
      <c r="A15" t="s">
        <v>21</v>
      </c>
      <c r="B15" t="s">
        <v>22</v>
      </c>
      <c r="C15" s="3">
        <v>14174</v>
      </c>
    </row>
    <row r="16" spans="1:3" x14ac:dyDescent="0.25">
      <c r="A16" t="s">
        <v>23</v>
      </c>
      <c r="B16" t="s">
        <v>24</v>
      </c>
      <c r="C16" s="3">
        <v>91807</v>
      </c>
    </row>
    <row r="17" spans="1:3" x14ac:dyDescent="0.25">
      <c r="A17" t="s">
        <v>25</v>
      </c>
      <c r="B17" t="s">
        <v>26</v>
      </c>
      <c r="C17" s="3">
        <v>1000</v>
      </c>
    </row>
    <row r="18" spans="1:3" x14ac:dyDescent="0.25">
      <c r="A18" t="s">
        <v>27</v>
      </c>
      <c r="B18" t="s">
        <v>28</v>
      </c>
      <c r="C18" s="3">
        <v>1000</v>
      </c>
    </row>
    <row r="19" spans="1:3" x14ac:dyDescent="0.25">
      <c r="A19" t="s">
        <v>29</v>
      </c>
      <c r="B19" t="s">
        <v>30</v>
      </c>
      <c r="C19" s="3">
        <v>2000</v>
      </c>
    </row>
    <row r="20" spans="1:3" x14ac:dyDescent="0.25">
      <c r="A20" t="s">
        <v>31</v>
      </c>
      <c r="B20" t="s">
        <v>32</v>
      </c>
      <c r="C20" s="3">
        <v>500</v>
      </c>
    </row>
    <row r="21" spans="1:3" x14ac:dyDescent="0.25">
      <c r="A21" t="s">
        <v>33</v>
      </c>
      <c r="B21" t="s">
        <v>34</v>
      </c>
      <c r="C21" s="3">
        <v>800</v>
      </c>
    </row>
    <row r="22" spans="1:3" x14ac:dyDescent="0.25">
      <c r="A22" t="s">
        <v>35</v>
      </c>
      <c r="B22" t="s">
        <v>36</v>
      </c>
      <c r="C22" s="3">
        <v>600</v>
      </c>
    </row>
    <row r="23" spans="1:3" x14ac:dyDescent="0.25">
      <c r="A23" t="s">
        <v>37</v>
      </c>
      <c r="B23" t="s">
        <v>38</v>
      </c>
      <c r="C23" s="3">
        <v>6500</v>
      </c>
    </row>
    <row r="24" spans="1:3" x14ac:dyDescent="0.25">
      <c r="A24" t="s">
        <v>39</v>
      </c>
      <c r="B24" t="s">
        <v>40</v>
      </c>
      <c r="C24" s="3">
        <v>2000</v>
      </c>
    </row>
    <row r="25" spans="1:3" x14ac:dyDescent="0.25">
      <c r="A25" t="s">
        <v>41</v>
      </c>
      <c r="B25" t="s">
        <v>42</v>
      </c>
      <c r="C25" s="3">
        <v>1000</v>
      </c>
    </row>
    <row r="26" spans="1:3" x14ac:dyDescent="0.25">
      <c r="A26" t="s">
        <v>43</v>
      </c>
      <c r="B26" t="s">
        <v>44</v>
      </c>
      <c r="C26" s="3">
        <v>2000</v>
      </c>
    </row>
    <row r="27" spans="1:3" x14ac:dyDescent="0.25">
      <c r="A27" t="s">
        <v>45</v>
      </c>
      <c r="B27" t="s">
        <v>46</v>
      </c>
      <c r="C27" s="3">
        <v>3000</v>
      </c>
    </row>
    <row r="28" spans="1:3" x14ac:dyDescent="0.25">
      <c r="A28" t="s">
        <v>47</v>
      </c>
      <c r="B28" t="s">
        <v>48</v>
      </c>
      <c r="C28" s="3">
        <v>500</v>
      </c>
    </row>
    <row r="29" spans="1:3" x14ac:dyDescent="0.25">
      <c r="A29" t="s">
        <v>49</v>
      </c>
      <c r="B29" t="s">
        <v>50</v>
      </c>
      <c r="C29" s="3">
        <v>5500</v>
      </c>
    </row>
    <row r="30" spans="1:3" x14ac:dyDescent="0.25">
      <c r="A30" t="s">
        <v>51</v>
      </c>
      <c r="B30" t="s">
        <v>52</v>
      </c>
      <c r="C30" s="3">
        <v>1000</v>
      </c>
    </row>
    <row r="31" spans="1:3" x14ac:dyDescent="0.25">
      <c r="A31" t="s">
        <v>53</v>
      </c>
      <c r="B31" t="s">
        <v>54</v>
      </c>
      <c r="C31" s="3">
        <v>25700</v>
      </c>
    </row>
    <row r="32" spans="1:3" x14ac:dyDescent="0.25">
      <c r="A32" t="s">
        <v>55</v>
      </c>
      <c r="B32" t="s">
        <v>56</v>
      </c>
      <c r="C32" s="3">
        <v>78641</v>
      </c>
    </row>
    <row r="33" spans="1:3" x14ac:dyDescent="0.25">
      <c r="A33" t="s">
        <v>57</v>
      </c>
      <c r="B33" t="s">
        <v>58</v>
      </c>
      <c r="C33" s="3">
        <v>1000</v>
      </c>
    </row>
    <row r="34" spans="1:3" x14ac:dyDescent="0.25">
      <c r="A34" t="s">
        <v>59</v>
      </c>
      <c r="B34" t="s">
        <v>60</v>
      </c>
      <c r="C34" s="3">
        <v>1000</v>
      </c>
    </row>
    <row r="35" spans="1:3" x14ac:dyDescent="0.25">
      <c r="A35" t="s">
        <v>61</v>
      </c>
      <c r="B35" t="s">
        <v>62</v>
      </c>
      <c r="C35" s="3">
        <v>200</v>
      </c>
    </row>
    <row r="36" spans="1:3" x14ac:dyDescent="0.25">
      <c r="A36" t="s">
        <v>63</v>
      </c>
      <c r="B36" t="s">
        <v>64</v>
      </c>
      <c r="C36" s="3">
        <v>12000</v>
      </c>
    </row>
    <row r="37" spans="1:3" x14ac:dyDescent="0.25">
      <c r="A37" t="s">
        <v>65</v>
      </c>
      <c r="B37" t="s">
        <v>66</v>
      </c>
      <c r="C37" s="3">
        <v>2500</v>
      </c>
    </row>
    <row r="38" spans="1:3" x14ac:dyDescent="0.25">
      <c r="A38" t="s">
        <v>67</v>
      </c>
      <c r="B38" t="s">
        <v>68</v>
      </c>
      <c r="C38" s="3">
        <v>2500</v>
      </c>
    </row>
    <row r="39" spans="1:3" x14ac:dyDescent="0.25">
      <c r="A39" t="s">
        <v>69</v>
      </c>
      <c r="B39" t="s">
        <v>70</v>
      </c>
      <c r="C39" s="3">
        <v>3000</v>
      </c>
    </row>
    <row r="40" spans="1:3" x14ac:dyDescent="0.25">
      <c r="A40" t="s">
        <v>71</v>
      </c>
      <c r="B40" t="s">
        <v>72</v>
      </c>
      <c r="C40" s="3">
        <v>6010</v>
      </c>
    </row>
    <row r="41" spans="1:3" x14ac:dyDescent="0.25">
      <c r="B41" s="2" t="s">
        <v>73</v>
      </c>
      <c r="C41" s="4">
        <f>SUM(C8:C40)</f>
        <v>613802</v>
      </c>
    </row>
    <row r="42" spans="1:3" x14ac:dyDescent="0.25">
      <c r="A42" s="2" t="s">
        <v>74</v>
      </c>
      <c r="B42" s="2" t="s">
        <v>75</v>
      </c>
      <c r="C42" s="4"/>
    </row>
    <row r="43" spans="1:3" x14ac:dyDescent="0.25">
      <c r="A43" t="s">
        <v>12</v>
      </c>
      <c r="B43" t="s">
        <v>13</v>
      </c>
      <c r="C43" s="3">
        <v>6414</v>
      </c>
    </row>
    <row r="44" spans="1:3" x14ac:dyDescent="0.25">
      <c r="A44" t="s">
        <v>23</v>
      </c>
      <c r="B44" t="s">
        <v>24</v>
      </c>
      <c r="C44" s="3">
        <v>2226</v>
      </c>
    </row>
    <row r="45" spans="1:3" x14ac:dyDescent="0.25">
      <c r="A45" t="s">
        <v>37</v>
      </c>
      <c r="B45" t="s">
        <v>38</v>
      </c>
      <c r="C45" s="3">
        <v>1159</v>
      </c>
    </row>
    <row r="46" spans="1:3" x14ac:dyDescent="0.25">
      <c r="A46" t="s">
        <v>43</v>
      </c>
      <c r="B46" t="s">
        <v>44</v>
      </c>
      <c r="C46" s="3">
        <v>2633</v>
      </c>
    </row>
    <row r="47" spans="1:3" x14ac:dyDescent="0.25">
      <c r="A47" t="s">
        <v>45</v>
      </c>
      <c r="B47" t="s">
        <v>46</v>
      </c>
      <c r="C47" s="3">
        <v>1000</v>
      </c>
    </row>
    <row r="48" spans="1:3" x14ac:dyDescent="0.25">
      <c r="A48" t="s">
        <v>49</v>
      </c>
      <c r="B48" t="s">
        <v>50</v>
      </c>
      <c r="C48" s="3">
        <v>218</v>
      </c>
    </row>
    <row r="49" spans="1:3" x14ac:dyDescent="0.25">
      <c r="B49" s="2" t="s">
        <v>76</v>
      </c>
      <c r="C49" s="4">
        <f>SUM(C43:C48)</f>
        <v>13650</v>
      </c>
    </row>
    <row r="50" spans="1:3" x14ac:dyDescent="0.25">
      <c r="A50" s="2" t="s">
        <v>77</v>
      </c>
      <c r="B50" s="2" t="s">
        <v>78</v>
      </c>
      <c r="C50" s="4"/>
    </row>
    <row r="51" spans="1:3" x14ac:dyDescent="0.25">
      <c r="A51" t="s">
        <v>12</v>
      </c>
      <c r="B51" t="s">
        <v>13</v>
      </c>
      <c r="C51" s="3">
        <v>12580</v>
      </c>
    </row>
    <row r="52" spans="1:3" x14ac:dyDescent="0.25">
      <c r="A52" t="s">
        <v>23</v>
      </c>
      <c r="B52" t="s">
        <v>24</v>
      </c>
      <c r="C52" s="3">
        <v>4220</v>
      </c>
    </row>
    <row r="53" spans="1:3" x14ac:dyDescent="0.25">
      <c r="A53" t="s">
        <v>37</v>
      </c>
      <c r="B53" t="s">
        <v>38</v>
      </c>
      <c r="C53" s="3">
        <v>1463</v>
      </c>
    </row>
    <row r="54" spans="1:3" x14ac:dyDescent="0.25">
      <c r="A54" t="s">
        <v>43</v>
      </c>
      <c r="B54" t="s">
        <v>44</v>
      </c>
      <c r="C54" s="3">
        <v>9999</v>
      </c>
    </row>
    <row r="55" spans="1:3" x14ac:dyDescent="0.25">
      <c r="A55" t="s">
        <v>45</v>
      </c>
      <c r="B55" t="s">
        <v>46</v>
      </c>
      <c r="C55" s="3">
        <v>800</v>
      </c>
    </row>
    <row r="56" spans="1:3" x14ac:dyDescent="0.25">
      <c r="A56" t="s">
        <v>49</v>
      </c>
      <c r="B56" t="s">
        <v>50</v>
      </c>
      <c r="C56" s="3">
        <v>218</v>
      </c>
    </row>
    <row r="57" spans="1:3" x14ac:dyDescent="0.25">
      <c r="B57" s="2" t="s">
        <v>79</v>
      </c>
      <c r="C57" s="4">
        <f>SUM(C51:C56)</f>
        <v>29280</v>
      </c>
    </row>
    <row r="58" spans="1:3" x14ac:dyDescent="0.25">
      <c r="A58" s="2" t="s">
        <v>80</v>
      </c>
      <c r="B58" s="2" t="s">
        <v>81</v>
      </c>
      <c r="C58" s="4"/>
    </row>
    <row r="59" spans="1:3" x14ac:dyDescent="0.25">
      <c r="A59" t="s">
        <v>12</v>
      </c>
      <c r="B59" t="s">
        <v>13</v>
      </c>
      <c r="C59" s="3">
        <v>11360</v>
      </c>
    </row>
    <row r="60" spans="1:3" x14ac:dyDescent="0.25">
      <c r="A60" t="s">
        <v>23</v>
      </c>
      <c r="B60" t="s">
        <v>24</v>
      </c>
      <c r="C60" s="3">
        <v>4240</v>
      </c>
    </row>
    <row r="61" spans="1:3" x14ac:dyDescent="0.25">
      <c r="A61" t="s">
        <v>82</v>
      </c>
      <c r="B61" t="s">
        <v>83</v>
      </c>
      <c r="C61" s="3">
        <v>8160</v>
      </c>
    </row>
    <row r="62" spans="1:3" x14ac:dyDescent="0.25">
      <c r="A62" t="s">
        <v>37</v>
      </c>
      <c r="B62" t="s">
        <v>38</v>
      </c>
      <c r="C62" s="3">
        <v>4999</v>
      </c>
    </row>
    <row r="63" spans="1:3" x14ac:dyDescent="0.25">
      <c r="A63" t="s">
        <v>43</v>
      </c>
      <c r="B63" t="s">
        <v>44</v>
      </c>
      <c r="C63" s="3">
        <v>3641</v>
      </c>
    </row>
    <row r="64" spans="1:3" x14ac:dyDescent="0.25">
      <c r="A64" t="s">
        <v>45</v>
      </c>
      <c r="B64" t="s">
        <v>46</v>
      </c>
      <c r="C64" s="3">
        <v>1000</v>
      </c>
    </row>
    <row r="65" spans="1:3" x14ac:dyDescent="0.25">
      <c r="A65" t="s">
        <v>49</v>
      </c>
      <c r="B65" t="s">
        <v>50</v>
      </c>
      <c r="C65" s="3">
        <v>218</v>
      </c>
    </row>
    <row r="66" spans="1:3" x14ac:dyDescent="0.25">
      <c r="B66" s="2" t="s">
        <v>84</v>
      </c>
      <c r="C66" s="4">
        <f>SUM(C59:C65)</f>
        <v>33618</v>
      </c>
    </row>
    <row r="67" spans="1:3" x14ac:dyDescent="0.25">
      <c r="A67" s="2" t="s">
        <v>85</v>
      </c>
      <c r="B67" s="2" t="s">
        <v>86</v>
      </c>
      <c r="C67" s="4"/>
    </row>
    <row r="68" spans="1:3" x14ac:dyDescent="0.25">
      <c r="A68" t="s">
        <v>12</v>
      </c>
      <c r="B68" t="s">
        <v>13</v>
      </c>
      <c r="C68" s="3">
        <v>5860</v>
      </c>
    </row>
    <row r="69" spans="1:3" x14ac:dyDescent="0.25">
      <c r="A69" t="s">
        <v>23</v>
      </c>
      <c r="B69" t="s">
        <v>24</v>
      </c>
      <c r="C69" s="3">
        <v>2240</v>
      </c>
    </row>
    <row r="70" spans="1:3" x14ac:dyDescent="0.25">
      <c r="A70" t="s">
        <v>37</v>
      </c>
      <c r="B70" t="s">
        <v>38</v>
      </c>
      <c r="C70" s="3">
        <v>583</v>
      </c>
    </row>
    <row r="71" spans="1:3" x14ac:dyDescent="0.25">
      <c r="A71" t="s">
        <v>43</v>
      </c>
      <c r="B71" t="s">
        <v>44</v>
      </c>
      <c r="C71" s="3">
        <v>599</v>
      </c>
    </row>
    <row r="72" spans="1:3" x14ac:dyDescent="0.25">
      <c r="A72" t="s">
        <v>45</v>
      </c>
      <c r="B72" t="s">
        <v>46</v>
      </c>
      <c r="C72" s="3">
        <v>1000</v>
      </c>
    </row>
    <row r="73" spans="1:3" x14ac:dyDescent="0.25">
      <c r="A73" t="s">
        <v>49</v>
      </c>
      <c r="B73" t="s">
        <v>50</v>
      </c>
      <c r="C73" s="3">
        <v>218</v>
      </c>
    </row>
    <row r="74" spans="1:3" x14ac:dyDescent="0.25">
      <c r="B74" s="2" t="s">
        <v>87</v>
      </c>
      <c r="C74" s="4">
        <f>SUM(C68:C73)</f>
        <v>10500</v>
      </c>
    </row>
    <row r="75" spans="1:3" x14ac:dyDescent="0.25">
      <c r="A75" s="2" t="s">
        <v>88</v>
      </c>
      <c r="B75" s="2" t="s">
        <v>89</v>
      </c>
      <c r="C75" s="4"/>
    </row>
    <row r="76" spans="1:3" x14ac:dyDescent="0.25">
      <c r="A76" t="s">
        <v>12</v>
      </c>
      <c r="B76" t="s">
        <v>13</v>
      </c>
      <c r="C76" s="3">
        <v>6940</v>
      </c>
    </row>
    <row r="77" spans="1:3" x14ac:dyDescent="0.25">
      <c r="A77" t="s">
        <v>23</v>
      </c>
      <c r="B77" t="s">
        <v>24</v>
      </c>
      <c r="C77" s="3">
        <v>2960</v>
      </c>
    </row>
    <row r="78" spans="1:3" x14ac:dyDescent="0.25">
      <c r="A78" t="s">
        <v>37</v>
      </c>
      <c r="B78" t="s">
        <v>38</v>
      </c>
      <c r="C78" s="3">
        <v>543</v>
      </c>
    </row>
    <row r="79" spans="1:3" x14ac:dyDescent="0.25">
      <c r="A79" t="s">
        <v>43</v>
      </c>
      <c r="B79" t="s">
        <v>44</v>
      </c>
      <c r="C79" s="3">
        <v>299</v>
      </c>
    </row>
    <row r="80" spans="1:3" x14ac:dyDescent="0.25">
      <c r="A80" t="s">
        <v>45</v>
      </c>
      <c r="B80" t="s">
        <v>46</v>
      </c>
      <c r="C80" s="3">
        <v>800</v>
      </c>
    </row>
    <row r="81" spans="1:3" x14ac:dyDescent="0.25">
      <c r="A81" t="s">
        <v>49</v>
      </c>
      <c r="B81" t="s">
        <v>50</v>
      </c>
      <c r="C81" s="3">
        <v>218</v>
      </c>
    </row>
    <row r="82" spans="1:3" x14ac:dyDescent="0.25">
      <c r="B82" s="2" t="s">
        <v>90</v>
      </c>
      <c r="C82" s="4">
        <f>SUM(C76:C81)</f>
        <v>11760</v>
      </c>
    </row>
    <row r="83" spans="1:3" x14ac:dyDescent="0.25">
      <c r="A83" s="2" t="s">
        <v>91</v>
      </c>
      <c r="B83" s="2" t="s">
        <v>92</v>
      </c>
      <c r="C83" s="4"/>
    </row>
    <row r="84" spans="1:3" x14ac:dyDescent="0.25">
      <c r="A84" t="s">
        <v>12</v>
      </c>
      <c r="B84" t="s">
        <v>13</v>
      </c>
      <c r="C84" s="3">
        <v>21800</v>
      </c>
    </row>
    <row r="85" spans="1:3" x14ac:dyDescent="0.25">
      <c r="A85" t="s">
        <v>23</v>
      </c>
      <c r="B85" t="s">
        <v>24</v>
      </c>
      <c r="C85" s="3">
        <v>6200</v>
      </c>
    </row>
    <row r="86" spans="1:3" x14ac:dyDescent="0.25">
      <c r="A86" t="s">
        <v>82</v>
      </c>
      <c r="B86" t="s">
        <v>83</v>
      </c>
      <c r="C86" s="3">
        <v>14400</v>
      </c>
    </row>
    <row r="87" spans="1:3" x14ac:dyDescent="0.25">
      <c r="A87" t="s">
        <v>37</v>
      </c>
      <c r="B87" t="s">
        <v>38</v>
      </c>
      <c r="C87" s="3">
        <v>9999</v>
      </c>
    </row>
    <row r="88" spans="1:3" x14ac:dyDescent="0.25">
      <c r="A88" t="s">
        <v>43</v>
      </c>
      <c r="B88" t="s">
        <v>44</v>
      </c>
      <c r="C88" s="3">
        <v>5183</v>
      </c>
    </row>
    <row r="89" spans="1:3" x14ac:dyDescent="0.25">
      <c r="A89" t="s">
        <v>45</v>
      </c>
      <c r="B89" t="s">
        <v>46</v>
      </c>
      <c r="C89" s="3">
        <v>1000</v>
      </c>
    </row>
    <row r="90" spans="1:3" x14ac:dyDescent="0.25">
      <c r="A90" t="s">
        <v>49</v>
      </c>
      <c r="B90" t="s">
        <v>50</v>
      </c>
      <c r="C90" s="3">
        <v>218</v>
      </c>
    </row>
    <row r="91" spans="1:3" x14ac:dyDescent="0.25">
      <c r="B91" s="2" t="s">
        <v>93</v>
      </c>
      <c r="C91" s="4">
        <f>SUM(C84:C90)</f>
        <v>58800</v>
      </c>
    </row>
    <row r="92" spans="1:3" x14ac:dyDescent="0.25">
      <c r="A92" s="2" t="s">
        <v>94</v>
      </c>
      <c r="B92" s="2" t="s">
        <v>95</v>
      </c>
      <c r="C92" s="4"/>
    </row>
    <row r="93" spans="1:3" x14ac:dyDescent="0.25">
      <c r="A93" t="s">
        <v>12</v>
      </c>
      <c r="B93" t="s">
        <v>13</v>
      </c>
      <c r="C93" s="3">
        <v>21928</v>
      </c>
    </row>
    <row r="94" spans="1:3" x14ac:dyDescent="0.25">
      <c r="A94" t="s">
        <v>23</v>
      </c>
      <c r="B94" t="s">
        <v>24</v>
      </c>
      <c r="C94" s="3">
        <v>7952</v>
      </c>
    </row>
    <row r="95" spans="1:3" x14ac:dyDescent="0.25">
      <c r="A95" t="s">
        <v>37</v>
      </c>
      <c r="B95" t="s">
        <v>38</v>
      </c>
      <c r="C95" s="3">
        <v>9999</v>
      </c>
    </row>
    <row r="96" spans="1:3" x14ac:dyDescent="0.25">
      <c r="A96" t="s">
        <v>43</v>
      </c>
      <c r="B96" t="s">
        <v>44</v>
      </c>
      <c r="C96" s="3">
        <v>25803</v>
      </c>
    </row>
    <row r="97" spans="1:3" x14ac:dyDescent="0.25">
      <c r="A97" t="s">
        <v>45</v>
      </c>
      <c r="B97" t="s">
        <v>46</v>
      </c>
      <c r="C97" s="3">
        <v>1000</v>
      </c>
    </row>
    <row r="98" spans="1:3" x14ac:dyDescent="0.25">
      <c r="A98" t="s">
        <v>49</v>
      </c>
      <c r="B98" t="s">
        <v>50</v>
      </c>
      <c r="C98" s="3">
        <v>218</v>
      </c>
    </row>
    <row r="99" spans="1:3" x14ac:dyDescent="0.25">
      <c r="A99" t="s">
        <v>53</v>
      </c>
      <c r="B99" t="s">
        <v>54</v>
      </c>
      <c r="C99" s="3">
        <v>2085</v>
      </c>
    </row>
    <row r="100" spans="1:3" x14ac:dyDescent="0.25">
      <c r="B100" s="2" t="s">
        <v>96</v>
      </c>
      <c r="C100" s="4">
        <f>SUM(C93:C99)</f>
        <v>68985</v>
      </c>
    </row>
    <row r="101" spans="1:3" x14ac:dyDescent="0.25">
      <c r="A101" s="2" t="s">
        <v>97</v>
      </c>
      <c r="B101" s="2" t="s">
        <v>98</v>
      </c>
      <c r="C101" s="4"/>
    </row>
    <row r="102" spans="1:3" x14ac:dyDescent="0.25">
      <c r="A102" t="s">
        <v>49</v>
      </c>
      <c r="B102" t="s">
        <v>50</v>
      </c>
      <c r="C102" s="3">
        <v>3000</v>
      </c>
    </row>
    <row r="103" spans="1:3" x14ac:dyDescent="0.25">
      <c r="A103" t="s">
        <v>55</v>
      </c>
      <c r="B103" t="s">
        <v>56</v>
      </c>
      <c r="C103" s="3">
        <v>20000</v>
      </c>
    </row>
    <row r="104" spans="1:3" x14ac:dyDescent="0.25">
      <c r="B104" s="2" t="s">
        <v>99</v>
      </c>
      <c r="C104" s="4">
        <f>SUM(C102:C103)</f>
        <v>23000</v>
      </c>
    </row>
    <row r="105" spans="1:3" x14ac:dyDescent="0.25">
      <c r="A105" s="2" t="s">
        <v>100</v>
      </c>
      <c r="B105" s="2" t="s">
        <v>101</v>
      </c>
      <c r="C105" s="4"/>
    </row>
    <row r="106" spans="1:3" x14ac:dyDescent="0.25">
      <c r="A106" t="s">
        <v>49</v>
      </c>
      <c r="B106" t="s">
        <v>50</v>
      </c>
      <c r="C106" s="3">
        <v>500</v>
      </c>
    </row>
    <row r="107" spans="1:3" x14ac:dyDescent="0.25">
      <c r="A107" t="s">
        <v>55</v>
      </c>
      <c r="B107" t="s">
        <v>56</v>
      </c>
      <c r="C107" s="3">
        <v>500</v>
      </c>
    </row>
    <row r="108" spans="1:3" x14ac:dyDescent="0.25">
      <c r="B108" s="2" t="s">
        <v>102</v>
      </c>
      <c r="C108" s="4">
        <f>SUM(C106:C107)</f>
        <v>1000</v>
      </c>
    </row>
    <row r="109" spans="1:3" x14ac:dyDescent="0.25">
      <c r="A109" s="2" t="s">
        <v>103</v>
      </c>
      <c r="B109" s="2" t="s">
        <v>104</v>
      </c>
      <c r="C109" s="4"/>
    </row>
    <row r="110" spans="1:3" x14ac:dyDescent="0.25">
      <c r="A110" t="s">
        <v>12</v>
      </c>
      <c r="B110" t="s">
        <v>13</v>
      </c>
      <c r="C110" s="3">
        <v>2500</v>
      </c>
    </row>
    <row r="111" spans="1:3" x14ac:dyDescent="0.25">
      <c r="A111" t="s">
        <v>14</v>
      </c>
      <c r="B111" t="s">
        <v>11</v>
      </c>
      <c r="C111" s="3">
        <v>1000</v>
      </c>
    </row>
    <row r="112" spans="1:3" x14ac:dyDescent="0.25">
      <c r="A112" t="s">
        <v>23</v>
      </c>
      <c r="B112" t="s">
        <v>24</v>
      </c>
      <c r="C112" s="3">
        <v>1000</v>
      </c>
    </row>
    <row r="113" spans="1:3" x14ac:dyDescent="0.25">
      <c r="A113" t="s">
        <v>43</v>
      </c>
      <c r="B113" t="s">
        <v>44</v>
      </c>
      <c r="C113" s="3">
        <v>4000</v>
      </c>
    </row>
    <row r="114" spans="1:3" x14ac:dyDescent="0.25">
      <c r="A114" t="s">
        <v>55</v>
      </c>
      <c r="B114" t="s">
        <v>56</v>
      </c>
      <c r="C114" s="3">
        <v>15500</v>
      </c>
    </row>
    <row r="115" spans="1:3" x14ac:dyDescent="0.25">
      <c r="B115" s="2" t="s">
        <v>105</v>
      </c>
      <c r="C115" s="4">
        <f>SUM(C110:C114)</f>
        <v>24000</v>
      </c>
    </row>
    <row r="116" spans="1:3" x14ac:dyDescent="0.25">
      <c r="A116" s="2" t="s">
        <v>106</v>
      </c>
      <c r="B116" s="2" t="s">
        <v>107</v>
      </c>
      <c r="C116" s="4"/>
    </row>
    <row r="117" spans="1:3" x14ac:dyDescent="0.25">
      <c r="A117" t="s">
        <v>43</v>
      </c>
      <c r="B117" t="s">
        <v>44</v>
      </c>
      <c r="C117" s="3">
        <v>500</v>
      </c>
    </row>
    <row r="118" spans="1:3" x14ac:dyDescent="0.25">
      <c r="A118" t="s">
        <v>49</v>
      </c>
      <c r="B118" t="s">
        <v>50</v>
      </c>
      <c r="C118" s="3">
        <v>1500</v>
      </c>
    </row>
    <row r="119" spans="1:3" x14ac:dyDescent="0.25">
      <c r="B119" s="2" t="s">
        <v>108</v>
      </c>
      <c r="C119" s="4">
        <f>SUM(C117:C118)</f>
        <v>2000</v>
      </c>
    </row>
    <row r="120" spans="1:3" x14ac:dyDescent="0.25">
      <c r="A120" s="2" t="s">
        <v>109</v>
      </c>
      <c r="B120" s="2" t="s">
        <v>110</v>
      </c>
      <c r="C120" s="4"/>
    </row>
    <row r="121" spans="1:3" x14ac:dyDescent="0.25">
      <c r="A121" t="s">
        <v>49</v>
      </c>
      <c r="B121" t="s">
        <v>50</v>
      </c>
      <c r="C121" s="3">
        <v>1000</v>
      </c>
    </row>
    <row r="122" spans="1:3" x14ac:dyDescent="0.25">
      <c r="A122" t="s">
        <v>111</v>
      </c>
      <c r="B122" t="s">
        <v>112</v>
      </c>
      <c r="C122" s="3">
        <v>10000</v>
      </c>
    </row>
    <row r="123" spans="1:3" x14ac:dyDescent="0.25">
      <c r="B123" s="2" t="s">
        <v>113</v>
      </c>
      <c r="C123" s="4">
        <f>SUM(C121:C122)</f>
        <v>11000</v>
      </c>
    </row>
    <row r="124" spans="1:3" x14ac:dyDescent="0.25">
      <c r="A124" s="2" t="s">
        <v>114</v>
      </c>
      <c r="B124" s="2" t="s">
        <v>115</v>
      </c>
      <c r="C124" s="4"/>
    </row>
    <row r="125" spans="1:3" x14ac:dyDescent="0.25">
      <c r="A125" t="s">
        <v>45</v>
      </c>
      <c r="B125" t="s">
        <v>46</v>
      </c>
      <c r="C125" s="3">
        <v>300</v>
      </c>
    </row>
    <row r="126" spans="1:3" x14ac:dyDescent="0.25">
      <c r="A126" t="s">
        <v>116</v>
      </c>
      <c r="B126" t="s">
        <v>117</v>
      </c>
      <c r="C126" s="3">
        <v>6200</v>
      </c>
    </row>
    <row r="127" spans="1:3" x14ac:dyDescent="0.25">
      <c r="B127" s="2" t="s">
        <v>118</v>
      </c>
      <c r="C127" s="4">
        <f>SUM(C125:C126)</f>
        <v>6500</v>
      </c>
    </row>
    <row r="128" spans="1:3" x14ac:dyDescent="0.25">
      <c r="A128" s="2" t="s">
        <v>119</v>
      </c>
      <c r="B128" s="2" t="s">
        <v>120</v>
      </c>
      <c r="C128" s="4"/>
    </row>
    <row r="129" spans="1:3" x14ac:dyDescent="0.25">
      <c r="A129" t="s">
        <v>121</v>
      </c>
      <c r="B129" t="s">
        <v>9</v>
      </c>
      <c r="C129" s="3">
        <v>14055</v>
      </c>
    </row>
    <row r="130" spans="1:3" x14ac:dyDescent="0.25">
      <c r="A130" t="s">
        <v>122</v>
      </c>
      <c r="B130" t="s">
        <v>11</v>
      </c>
      <c r="C130" s="3">
        <v>13872</v>
      </c>
    </row>
    <row r="131" spans="1:3" x14ac:dyDescent="0.25">
      <c r="A131" t="s">
        <v>123</v>
      </c>
      <c r="B131" t="s">
        <v>124</v>
      </c>
      <c r="C131" s="3">
        <v>3410</v>
      </c>
    </row>
    <row r="132" spans="1:3" x14ac:dyDescent="0.25">
      <c r="A132" t="s">
        <v>125</v>
      </c>
      <c r="B132" t="s">
        <v>126</v>
      </c>
      <c r="C132" s="3">
        <v>10840</v>
      </c>
    </row>
    <row r="133" spans="1:3" x14ac:dyDescent="0.25">
      <c r="B133" s="2" t="s">
        <v>127</v>
      </c>
      <c r="C133" s="4">
        <f>SUM(C129:C132)</f>
        <v>42177</v>
      </c>
    </row>
    <row r="134" spans="1:3" x14ac:dyDescent="0.25">
      <c r="A134" s="2" t="s">
        <v>128</v>
      </c>
      <c r="B134" s="2" t="s">
        <v>129</v>
      </c>
      <c r="C134" s="4"/>
    </row>
    <row r="135" spans="1:3" x14ac:dyDescent="0.25">
      <c r="A135" t="s">
        <v>51</v>
      </c>
      <c r="B135" t="s">
        <v>52</v>
      </c>
      <c r="C135" s="3">
        <v>5000</v>
      </c>
    </row>
    <row r="136" spans="1:3" x14ac:dyDescent="0.25">
      <c r="A136" t="s">
        <v>55</v>
      </c>
      <c r="B136" t="s">
        <v>56</v>
      </c>
      <c r="C136" s="3">
        <v>2500</v>
      </c>
    </row>
    <row r="137" spans="1:3" x14ac:dyDescent="0.25">
      <c r="A137" t="s">
        <v>130</v>
      </c>
      <c r="B137" t="s">
        <v>131</v>
      </c>
      <c r="C137" s="3">
        <v>2500</v>
      </c>
    </row>
    <row r="138" spans="1:3" x14ac:dyDescent="0.25">
      <c r="B138" s="2" t="s">
        <v>132</v>
      </c>
      <c r="C138" s="4">
        <f>SUM(C135:C137)</f>
        <v>10000</v>
      </c>
    </row>
    <row r="139" spans="1:3" x14ac:dyDescent="0.25">
      <c r="A139" s="2" t="s">
        <v>133</v>
      </c>
      <c r="B139" s="2" t="s">
        <v>134</v>
      </c>
      <c r="C139" s="4"/>
    </row>
    <row r="140" spans="1:3" x14ac:dyDescent="0.25">
      <c r="A140" t="s">
        <v>135</v>
      </c>
      <c r="B140" t="s">
        <v>136</v>
      </c>
      <c r="C140" s="3">
        <v>3000</v>
      </c>
    </row>
    <row r="141" spans="1:3" x14ac:dyDescent="0.25">
      <c r="A141" t="s">
        <v>55</v>
      </c>
      <c r="B141" t="s">
        <v>56</v>
      </c>
      <c r="C141" s="3">
        <v>9000</v>
      </c>
    </row>
    <row r="142" spans="1:3" x14ac:dyDescent="0.25">
      <c r="A142" t="s">
        <v>137</v>
      </c>
      <c r="B142" t="s">
        <v>138</v>
      </c>
      <c r="C142" s="3">
        <v>1000</v>
      </c>
    </row>
    <row r="143" spans="1:3" x14ac:dyDescent="0.25">
      <c r="A143" t="s">
        <v>59</v>
      </c>
      <c r="B143" t="s">
        <v>60</v>
      </c>
      <c r="C143" s="3">
        <v>1000</v>
      </c>
    </row>
    <row r="144" spans="1:3" x14ac:dyDescent="0.25">
      <c r="B144" s="2" t="s">
        <v>139</v>
      </c>
      <c r="C144" s="4">
        <f>SUM(C140:C143)</f>
        <v>14000</v>
      </c>
    </row>
    <row r="145" spans="1:3" x14ac:dyDescent="0.25">
      <c r="A145" s="2" t="s">
        <v>140</v>
      </c>
      <c r="B145" s="2" t="s">
        <v>141</v>
      </c>
      <c r="C145" s="4"/>
    </row>
    <row r="146" spans="1:3" x14ac:dyDescent="0.25">
      <c r="A146" t="s">
        <v>43</v>
      </c>
      <c r="B146" t="s">
        <v>44</v>
      </c>
      <c r="C146" s="3">
        <v>800</v>
      </c>
    </row>
    <row r="147" spans="1:3" x14ac:dyDescent="0.25">
      <c r="A147" t="s">
        <v>59</v>
      </c>
      <c r="B147" t="s">
        <v>60</v>
      </c>
      <c r="C147" s="3">
        <v>700</v>
      </c>
    </row>
    <row r="148" spans="1:3" x14ac:dyDescent="0.25">
      <c r="B148" s="2" t="s">
        <v>142</v>
      </c>
      <c r="C148" s="4">
        <f>SUM(C146:C147)</f>
        <v>1500</v>
      </c>
    </row>
    <row r="149" spans="1:3" x14ac:dyDescent="0.25">
      <c r="A149" s="2" t="s">
        <v>143</v>
      </c>
      <c r="B149" s="2" t="s">
        <v>144</v>
      </c>
      <c r="C149" s="4"/>
    </row>
    <row r="150" spans="1:3" x14ac:dyDescent="0.25">
      <c r="A150" t="s">
        <v>12</v>
      </c>
      <c r="B150" t="s">
        <v>13</v>
      </c>
      <c r="C150" s="3">
        <v>407496</v>
      </c>
    </row>
    <row r="151" spans="1:3" x14ac:dyDescent="0.25">
      <c r="A151" t="s">
        <v>14</v>
      </c>
      <c r="B151" t="s">
        <v>11</v>
      </c>
      <c r="C151" s="3">
        <v>149411</v>
      </c>
    </row>
    <row r="152" spans="1:3" x14ac:dyDescent="0.25">
      <c r="A152" t="s">
        <v>23</v>
      </c>
      <c r="B152" t="s">
        <v>24</v>
      </c>
      <c r="C152" s="3">
        <v>64516</v>
      </c>
    </row>
    <row r="153" spans="1:3" x14ac:dyDescent="0.25">
      <c r="A153" t="s">
        <v>82</v>
      </c>
      <c r="B153" t="s">
        <v>83</v>
      </c>
      <c r="C153" s="3">
        <v>1000</v>
      </c>
    </row>
    <row r="154" spans="1:3" x14ac:dyDescent="0.25">
      <c r="A154" t="s">
        <v>145</v>
      </c>
      <c r="B154" t="s">
        <v>146</v>
      </c>
      <c r="C154" s="3">
        <v>1000</v>
      </c>
    </row>
    <row r="155" spans="1:3" x14ac:dyDescent="0.25">
      <c r="A155" t="s">
        <v>147</v>
      </c>
      <c r="B155" t="s">
        <v>148</v>
      </c>
      <c r="C155" s="3">
        <v>1000</v>
      </c>
    </row>
    <row r="156" spans="1:3" x14ac:dyDescent="0.25">
      <c r="A156" t="s">
        <v>43</v>
      </c>
      <c r="B156" t="s">
        <v>44</v>
      </c>
      <c r="C156" s="3">
        <v>60000</v>
      </c>
    </row>
    <row r="157" spans="1:3" x14ac:dyDescent="0.25">
      <c r="A157" t="s">
        <v>51</v>
      </c>
      <c r="B157" t="s">
        <v>52</v>
      </c>
      <c r="C157" s="3">
        <v>2254</v>
      </c>
    </row>
    <row r="158" spans="1:3" x14ac:dyDescent="0.25">
      <c r="B158" s="2" t="s">
        <v>149</v>
      </c>
      <c r="C158" s="4">
        <f>SUM(C150:C157)</f>
        <v>686677</v>
      </c>
    </row>
    <row r="159" spans="1:3" x14ac:dyDescent="0.25">
      <c r="A159" s="2" t="s">
        <v>150</v>
      </c>
      <c r="B159" s="2" t="s">
        <v>151</v>
      </c>
      <c r="C159" s="4"/>
    </row>
    <row r="160" spans="1:3" x14ac:dyDescent="0.25">
      <c r="A160" t="s">
        <v>122</v>
      </c>
      <c r="B160" t="s">
        <v>11</v>
      </c>
      <c r="C160" s="3">
        <v>2500</v>
      </c>
    </row>
    <row r="161" spans="1:3" x14ac:dyDescent="0.25">
      <c r="A161" t="s">
        <v>12</v>
      </c>
      <c r="B161" t="s">
        <v>13</v>
      </c>
      <c r="C161" s="3">
        <v>17300</v>
      </c>
    </row>
    <row r="162" spans="1:3" x14ac:dyDescent="0.25">
      <c r="A162" t="s">
        <v>23</v>
      </c>
      <c r="B162" t="s">
        <v>24</v>
      </c>
      <c r="C162" s="3">
        <v>6200</v>
      </c>
    </row>
    <row r="163" spans="1:3" x14ac:dyDescent="0.25">
      <c r="A163" t="s">
        <v>43</v>
      </c>
      <c r="B163" t="s">
        <v>44</v>
      </c>
      <c r="C163" s="3">
        <v>4300</v>
      </c>
    </row>
    <row r="164" spans="1:3" x14ac:dyDescent="0.25">
      <c r="A164" t="s">
        <v>51</v>
      </c>
      <c r="B164" t="s">
        <v>52</v>
      </c>
      <c r="C164" s="3">
        <v>4700</v>
      </c>
    </row>
    <row r="165" spans="1:3" x14ac:dyDescent="0.25">
      <c r="A165" t="s">
        <v>116</v>
      </c>
      <c r="B165" t="s">
        <v>117</v>
      </c>
      <c r="C165" s="3">
        <v>20000</v>
      </c>
    </row>
    <row r="166" spans="1:3" x14ac:dyDescent="0.25">
      <c r="B166" s="2" t="s">
        <v>152</v>
      </c>
      <c r="C166" s="4">
        <f>SUM(C160:C165)</f>
        <v>55000</v>
      </c>
    </row>
    <row r="167" spans="1:3" x14ac:dyDescent="0.25">
      <c r="A167" s="2" t="s">
        <v>153</v>
      </c>
      <c r="B167" s="2" t="s">
        <v>154</v>
      </c>
      <c r="C167" s="4"/>
    </row>
    <row r="168" spans="1:3" x14ac:dyDescent="0.25">
      <c r="A168" t="s">
        <v>155</v>
      </c>
      <c r="B168" t="s">
        <v>156</v>
      </c>
      <c r="C168" s="3">
        <v>99500</v>
      </c>
    </row>
    <row r="169" spans="1:3" x14ac:dyDescent="0.25">
      <c r="B169" s="2" t="s">
        <v>157</v>
      </c>
      <c r="C169" s="4">
        <f>SUM(C168:C168)</f>
        <v>99500</v>
      </c>
    </row>
    <row r="170" spans="1:3" x14ac:dyDescent="0.25">
      <c r="A170" s="2" t="s">
        <v>158</v>
      </c>
      <c r="B170" s="2" t="s">
        <v>159</v>
      </c>
      <c r="C170" s="4"/>
    </row>
    <row r="171" spans="1:3" x14ac:dyDescent="0.25">
      <c r="A171" t="s">
        <v>12</v>
      </c>
      <c r="B171" t="s">
        <v>13</v>
      </c>
      <c r="C171" s="3">
        <v>181251</v>
      </c>
    </row>
    <row r="172" spans="1:3" x14ac:dyDescent="0.25">
      <c r="A172" t="s">
        <v>14</v>
      </c>
      <c r="B172" t="s">
        <v>11</v>
      </c>
      <c r="C172" s="3">
        <v>77756</v>
      </c>
    </row>
    <row r="173" spans="1:3" x14ac:dyDescent="0.25">
      <c r="A173" t="s">
        <v>23</v>
      </c>
      <c r="B173" t="s">
        <v>24</v>
      </c>
      <c r="C173" s="3">
        <v>36460</v>
      </c>
    </row>
    <row r="174" spans="1:3" x14ac:dyDescent="0.25">
      <c r="A174" t="s">
        <v>82</v>
      </c>
      <c r="B174" t="s">
        <v>83</v>
      </c>
      <c r="C174" s="3">
        <v>30</v>
      </c>
    </row>
    <row r="175" spans="1:3" x14ac:dyDescent="0.25">
      <c r="A175" t="s">
        <v>145</v>
      </c>
      <c r="B175" t="s">
        <v>146</v>
      </c>
      <c r="C175" s="3">
        <v>30</v>
      </c>
    </row>
    <row r="176" spans="1:3" x14ac:dyDescent="0.25">
      <c r="A176" t="s">
        <v>147</v>
      </c>
      <c r="B176" t="s">
        <v>148</v>
      </c>
      <c r="C176" s="3">
        <v>584</v>
      </c>
    </row>
    <row r="177" spans="1:3" x14ac:dyDescent="0.25">
      <c r="A177" t="s">
        <v>43</v>
      </c>
      <c r="B177" t="s">
        <v>44</v>
      </c>
      <c r="C177" s="3">
        <v>20260</v>
      </c>
    </row>
    <row r="178" spans="1:3" x14ac:dyDescent="0.25">
      <c r="A178" t="s">
        <v>45</v>
      </c>
      <c r="B178" t="s">
        <v>46</v>
      </c>
      <c r="C178" s="3">
        <v>581</v>
      </c>
    </row>
    <row r="179" spans="1:3" x14ac:dyDescent="0.25">
      <c r="A179" t="s">
        <v>51</v>
      </c>
      <c r="B179" t="s">
        <v>52</v>
      </c>
      <c r="C179" s="3">
        <v>14583</v>
      </c>
    </row>
    <row r="180" spans="1:3" x14ac:dyDescent="0.25">
      <c r="B180" s="2" t="s">
        <v>160</v>
      </c>
      <c r="C180" s="4">
        <f>SUM(C171:C179)</f>
        <v>331535</v>
      </c>
    </row>
    <row r="181" spans="1:3" x14ac:dyDescent="0.25">
      <c r="A181" s="2" t="s">
        <v>161</v>
      </c>
      <c r="B181" s="2" t="s">
        <v>162</v>
      </c>
      <c r="C181" s="4"/>
    </row>
    <row r="182" spans="1:3" x14ac:dyDescent="0.25">
      <c r="A182" t="s">
        <v>12</v>
      </c>
      <c r="B182" t="s">
        <v>13</v>
      </c>
      <c r="C182" s="3">
        <v>18062</v>
      </c>
    </row>
    <row r="183" spans="1:3" x14ac:dyDescent="0.25">
      <c r="A183" t="s">
        <v>14</v>
      </c>
      <c r="B183" t="s">
        <v>11</v>
      </c>
      <c r="C183" s="3">
        <v>16162</v>
      </c>
    </row>
    <row r="184" spans="1:3" x14ac:dyDescent="0.25">
      <c r="A184" t="s">
        <v>19</v>
      </c>
      <c r="B184" t="s">
        <v>20</v>
      </c>
      <c r="C184" s="3">
        <v>3451</v>
      </c>
    </row>
    <row r="185" spans="1:3" x14ac:dyDescent="0.25">
      <c r="A185" t="s">
        <v>23</v>
      </c>
      <c r="B185" t="s">
        <v>24</v>
      </c>
      <c r="C185" s="3">
        <v>12062</v>
      </c>
    </row>
    <row r="186" spans="1:3" x14ac:dyDescent="0.25">
      <c r="B186" s="2" t="s">
        <v>163</v>
      </c>
      <c r="C186" s="4">
        <f>SUM(C182:C185)</f>
        <v>49737</v>
      </c>
    </row>
    <row r="187" spans="1:3" x14ac:dyDescent="0.25">
      <c r="A187" s="2" t="s">
        <v>164</v>
      </c>
      <c r="B187" s="2" t="s">
        <v>165</v>
      </c>
      <c r="C187" s="4"/>
    </row>
    <row r="188" spans="1:3" x14ac:dyDescent="0.25">
      <c r="A188" t="s">
        <v>12</v>
      </c>
      <c r="B188" t="s">
        <v>13</v>
      </c>
      <c r="C188" s="3">
        <v>10000</v>
      </c>
    </row>
    <row r="189" spans="1:3" x14ac:dyDescent="0.25">
      <c r="A189" t="s">
        <v>14</v>
      </c>
      <c r="B189" t="s">
        <v>11</v>
      </c>
      <c r="C189" s="3">
        <v>6000</v>
      </c>
    </row>
    <row r="190" spans="1:3" x14ac:dyDescent="0.25">
      <c r="A190" t="s">
        <v>23</v>
      </c>
      <c r="B190" t="s">
        <v>24</v>
      </c>
      <c r="C190" s="3">
        <v>3000</v>
      </c>
    </row>
    <row r="191" spans="1:3" x14ac:dyDescent="0.25">
      <c r="B191" s="2" t="s">
        <v>166</v>
      </c>
      <c r="C191" s="4">
        <f>SUM(C188:C190)</f>
        <v>19000</v>
      </c>
    </row>
    <row r="192" spans="1:3" x14ac:dyDescent="0.25">
      <c r="A192" s="2" t="s">
        <v>167</v>
      </c>
      <c r="B192" s="2" t="s">
        <v>168</v>
      </c>
      <c r="C192" s="4"/>
    </row>
    <row r="193" spans="1:3" x14ac:dyDescent="0.25">
      <c r="A193" t="s">
        <v>33</v>
      </c>
      <c r="B193" t="s">
        <v>34</v>
      </c>
      <c r="C193" s="3">
        <v>2000</v>
      </c>
    </row>
    <row r="194" spans="1:3" x14ac:dyDescent="0.25">
      <c r="A194" t="s">
        <v>43</v>
      </c>
      <c r="B194" t="s">
        <v>44</v>
      </c>
      <c r="C194" s="3">
        <v>500</v>
      </c>
    </row>
    <row r="195" spans="1:3" x14ac:dyDescent="0.25">
      <c r="B195" s="2" t="s">
        <v>169</v>
      </c>
      <c r="C195" s="4">
        <f>SUM(C193:C194)</f>
        <v>2500</v>
      </c>
    </row>
    <row r="196" spans="1:3" x14ac:dyDescent="0.25">
      <c r="B196" s="2" t="s">
        <v>170</v>
      </c>
      <c r="C196" s="4">
        <f>C41+C49+C57+C66+C74+C82+C91+C100+C104+C108+C115+C119+C123+C127+C133+C138+C144+C148+C158+C166+C169+C180+C186+C191+C195</f>
        <v>2219521</v>
      </c>
    </row>
    <row r="197" spans="1:3" x14ac:dyDescent="0.25">
      <c r="B197" s="2" t="s">
        <v>171</v>
      </c>
      <c r="C197" s="4">
        <f>C196</f>
        <v>2219521</v>
      </c>
    </row>
    <row r="198" spans="1:3" x14ac:dyDescent="0.25">
      <c r="C198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jhb62z</cp:lastModifiedBy>
  <dcterms:created xsi:type="dcterms:W3CDTF">2018-04-06T15:38:51Z</dcterms:created>
  <dcterms:modified xsi:type="dcterms:W3CDTF">2018-04-06T15:39:26Z</dcterms:modified>
</cp:coreProperties>
</file>